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265 Excel Trimestral 3er trimestre\"/>
    </mc:Choice>
  </mc:AlternateContent>
  <bookViews>
    <workbookView xWindow="0" yWindow="0" windowWidth="20490" windowHeight="7620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l="1"/>
  <c r="E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D57" i="2"/>
  <c r="D59" i="2" s="1"/>
  <c r="E59" i="2"/>
</calcChain>
</file>

<file path=xl/sharedStrings.xml><?xml version="1.0" encoding="utf-8"?>
<sst xmlns="http://schemas.openxmlformats.org/spreadsheetml/2006/main" count="61" uniqueCount="52">
  <si>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</si>
  <si>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</si>
  <si>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</si>
  <si>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</si>
  <si>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</si>
  <si>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</si>
  <si>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</si>
  <si>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</si>
  <si>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</si>
  <si>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</si>
  <si>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</si>
  <si>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</si>
  <si>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</si>
  <si>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</si>
  <si>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</si>
  <si>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</si>
  <si>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</si>
  <si>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</si>
  <si>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</si>
  <si>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</si>
  <si>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</si>
  <si>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</si>
  <si>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</si>
  <si>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</si>
  <si>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</si>
  <si>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</si>
  <si>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</si>
  <si>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</si>
  <si>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</si>
  <si>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</si>
  <si>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</si>
  <si>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</si>
  <si>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</si>
  <si>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</si>
  <si>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</si>
  <si>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</si>
  <si>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</si>
  <si>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</si>
  <si>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</si>
  <si>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</si>
  <si>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</si>
  <si>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</si>
  <si>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</si>
  <si>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</si>
  <si>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</si>
  <si>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</si>
  <si>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</si>
  <si>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</si>
  <si>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</si>
  <si>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</si>
  <si>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</si>
  <si>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MUNICIPIO DE SAN FELIPE
ESTADO DE FLUJOS DE EFECTIVO
DEL 01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</si>
</sst>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63</xdr:row>
      <xdr:rowOff>104776</xdr:rowOff>
    </xdr:from>
    <xdr:to>
      <xdr:col>4</xdr:col>
      <xdr:colOff>1357365</xdr:colOff>
      <xdr:row>66</xdr:row>
      <xdr:rowOff>76201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482" t="65892" r="45353" b="30219"/>
        <a:stretch/>
      </xdr:blipFill>
      <xdr:spPr>
        <a:xfrm>
          <a:off x="9525" y="9705976"/>
          <a:ext cx="7320015" cy="4000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showGridLines="0" tabSelected="1" zoomScale="130" zoomScaleNormal="13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308913481.82999998</v>
      </c>
      <c r="E5" s="14">
        <f>SUM(E6:E15)</f>
        <v>415004721.30000001</v>
      </c>
    </row>
    <row r="6" spans="1:5" x14ac:dyDescent="0.2">
      <c r="A6" s="26">
        <v>4110</v>
      </c>
      <c r="C6" s="15" t="s">
        <v>3</v>
      </c>
      <c r="D6" s="16">
        <v>20500715.510000002</v>
      </c>
      <c r="E6" s="17">
        <v>20118007.550000001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4089865.21</v>
      </c>
      <c r="E9" s="17">
        <v>8286142.8499999996</v>
      </c>
    </row>
    <row r="10" spans="1:5" x14ac:dyDescent="0.2">
      <c r="A10" s="26">
        <v>4150</v>
      </c>
      <c r="C10" s="15" t="s">
        <v>43</v>
      </c>
      <c r="D10" s="16">
        <v>2924068.97</v>
      </c>
      <c r="E10" s="17">
        <v>7657455.3200000003</v>
      </c>
    </row>
    <row r="11" spans="1:5" x14ac:dyDescent="0.2">
      <c r="A11" s="26">
        <v>4160</v>
      </c>
      <c r="C11" s="15" t="s">
        <v>44</v>
      </c>
      <c r="D11" s="16">
        <v>1818567.05</v>
      </c>
      <c r="E11" s="17">
        <v>2749750.36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279580265.08999997</v>
      </c>
      <c r="E13" s="17">
        <v>376193365.22000003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152138100.99999997</v>
      </c>
      <c r="E16" s="14">
        <f>SUM(E17:E32)</f>
        <v>253541039.63000003</v>
      </c>
    </row>
    <row r="17" spans="1:5" x14ac:dyDescent="0.2">
      <c r="A17" s="26">
        <v>5110</v>
      </c>
      <c r="C17" s="15" t="s">
        <v>8</v>
      </c>
      <c r="D17" s="16">
        <v>77617516.959999993</v>
      </c>
      <c r="E17" s="17">
        <v>109968875.22</v>
      </c>
    </row>
    <row r="18" spans="1:5" x14ac:dyDescent="0.2">
      <c r="A18" s="26">
        <v>5120</v>
      </c>
      <c r="C18" s="15" t="s">
        <v>9</v>
      </c>
      <c r="D18" s="16">
        <v>16965925.52</v>
      </c>
      <c r="E18" s="17">
        <v>26461181.43</v>
      </c>
    </row>
    <row r="19" spans="1:5" x14ac:dyDescent="0.2">
      <c r="A19" s="26">
        <v>5130</v>
      </c>
      <c r="C19" s="15" t="s">
        <v>10</v>
      </c>
      <c r="D19" s="16">
        <v>20133644.890000001</v>
      </c>
      <c r="E19" s="17">
        <v>38646916.460000001</v>
      </c>
    </row>
    <row r="20" spans="1:5" x14ac:dyDescent="0.2">
      <c r="A20" s="26">
        <v>5210</v>
      </c>
      <c r="C20" s="15" t="s">
        <v>11</v>
      </c>
      <c r="D20" s="16">
        <v>11375012.720000001</v>
      </c>
      <c r="E20" s="17">
        <v>15040012.720000001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64350</v>
      </c>
    </row>
    <row r="22" spans="1:5" x14ac:dyDescent="0.2">
      <c r="A22" s="26">
        <v>5230</v>
      </c>
      <c r="C22" s="15" t="s">
        <v>13</v>
      </c>
      <c r="D22" s="16">
        <v>3492491.5</v>
      </c>
      <c r="E22" s="17">
        <v>13706092.34</v>
      </c>
    </row>
    <row r="23" spans="1:5" x14ac:dyDescent="0.2">
      <c r="A23" s="26">
        <v>5240</v>
      </c>
      <c r="C23" s="15" t="s">
        <v>14</v>
      </c>
      <c r="D23" s="16">
        <v>16698631.74</v>
      </c>
      <c r="E23" s="17">
        <v>36004728.100000001</v>
      </c>
    </row>
    <row r="24" spans="1:5" x14ac:dyDescent="0.2">
      <c r="A24" s="26">
        <v>5250</v>
      </c>
      <c r="C24" s="15" t="s">
        <v>15</v>
      </c>
      <c r="D24" s="16">
        <v>4930877.67</v>
      </c>
      <c r="E24" s="17">
        <v>7019507.5899999999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318000</v>
      </c>
      <c r="E27" s="17">
        <v>502092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606000</v>
      </c>
      <c r="E31" s="17">
        <v>6127283.7699999996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156775380.83000001</v>
      </c>
      <c r="E33" s="14">
        <f>E5-E16</f>
        <v>161463681.66999999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55228.74</v>
      </c>
      <c r="E36" s="14">
        <f>SUM(E37:E39)</f>
        <v>27920264.710000001</v>
      </c>
    </row>
    <row r="37" spans="1:5" x14ac:dyDescent="0.2">
      <c r="A37" s="4"/>
      <c r="C37" s="15" t="s">
        <v>26</v>
      </c>
      <c r="D37" s="16">
        <v>0</v>
      </c>
      <c r="E37" s="17">
        <v>25263322.300000001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55228.74</v>
      </c>
      <c r="E39" s="17">
        <v>2656942.41</v>
      </c>
    </row>
    <row r="40" spans="1:5" x14ac:dyDescent="0.2">
      <c r="A40" s="4"/>
      <c r="B40" s="11" t="s">
        <v>7</v>
      </c>
      <c r="C40" s="12"/>
      <c r="D40" s="13">
        <f>SUM(D41:D43)</f>
        <v>124377243.70999999</v>
      </c>
      <c r="E40" s="14">
        <f>SUM(E41:E43)</f>
        <v>145785.35999999999</v>
      </c>
    </row>
    <row r="41" spans="1:5" x14ac:dyDescent="0.2">
      <c r="A41" s="26">
        <v>1230</v>
      </c>
      <c r="C41" s="15" t="s">
        <v>26</v>
      </c>
      <c r="D41" s="16">
        <v>120393433.33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3983810.38</v>
      </c>
      <c r="E42" s="17">
        <v>145785.35999999999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-124322014.97</v>
      </c>
      <c r="E44" s="14">
        <f>E36-E40</f>
        <v>27774479.350000001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-585640.99</v>
      </c>
      <c r="E47" s="14">
        <f>SUM(E48+E51)</f>
        <v>-156644778.66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-585640.99</v>
      </c>
      <c r="E51" s="17">
        <v>-156644778.66</v>
      </c>
    </row>
    <row r="52" spans="1:5" x14ac:dyDescent="0.2">
      <c r="A52" s="4"/>
      <c r="B52" s="11" t="s">
        <v>7</v>
      </c>
      <c r="C52" s="12"/>
      <c r="D52" s="13">
        <f>SUM(D53+D56)</f>
        <v>16572571.710000001</v>
      </c>
      <c r="E52" s="14">
        <f>SUM(E53+E56)</f>
        <v>15094848.390000001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16572571.710000001</v>
      </c>
      <c r="E56" s="17">
        <v>15094848.390000001</v>
      </c>
    </row>
    <row r="57" spans="1:5" x14ac:dyDescent="0.2">
      <c r="A57" s="18" t="s">
        <v>38</v>
      </c>
      <c r="C57" s="19"/>
      <c r="D57" s="13">
        <f>D47-D52</f>
        <v>-17158212.699999999</v>
      </c>
      <c r="E57" s="14">
        <f>E47-E52</f>
        <v>-171739627.05000001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15295153.160000026</v>
      </c>
      <c r="E59" s="14">
        <f>E57+E44+E33</f>
        <v>17498533.969999969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88141123.25</v>
      </c>
      <c r="E61" s="14">
        <v>70631107.560000002</v>
      </c>
    </row>
    <row r="62" spans="1:5" x14ac:dyDescent="0.2">
      <c r="A62" s="18" t="s">
        <v>41</v>
      </c>
      <c r="C62" s="19"/>
      <c r="D62" s="13">
        <v>103436276.41</v>
      </c>
      <c r="E62" s="14">
        <v>88141123.25</v>
      </c>
    </row>
    <row r="63" spans="1:5" x14ac:dyDescent="0.2">
      <c r="A63" s="22"/>
      <c r="B63" s="23"/>
      <c r="C63" s="24"/>
      <c r="D63" s="24"/>
      <c r="E63" s="25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2020-10-23T20:40:45Z</cp:lastPrinted>
  <dcterms:created xsi:type="dcterms:W3CDTF">2012-12-11T20:31:36Z</dcterms:created>
  <dcterms:modified xsi:type="dcterms:W3CDTF">2020-11-30T17:37:38Z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